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Меню\Новая папка\3 неделя\"/>
    </mc:Choice>
  </mc:AlternateContent>
  <xr:revisionPtr revIDLastSave="0" documentId="13_ncr:1_{EF2B1CC9-7BF4-4305-8D9F-000E751DB0B4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2" i="1" l="1"/>
  <c r="H22" i="1"/>
  <c r="H29" i="1" l="1"/>
  <c r="G29" i="1"/>
  <c r="H25" i="1"/>
  <c r="G25" i="1"/>
  <c r="F25" i="1"/>
  <c r="E25" i="1"/>
  <c r="H13" i="1"/>
  <c r="G13" i="1"/>
  <c r="G32" i="1" l="1"/>
  <c r="H32" i="1"/>
</calcChain>
</file>

<file path=xl/sharedStrings.xml><?xml version="1.0" encoding="utf-8"?>
<sst xmlns="http://schemas.openxmlformats.org/spreadsheetml/2006/main" count="52" uniqueCount="46">
  <si>
    <t>Утверждаю:</t>
  </si>
  <si>
    <t>____________________ Е.Ю. Макарова</t>
  </si>
  <si>
    <t xml:space="preserve">МЕНЮ-ПЕРЕЧЕНЬ </t>
  </si>
  <si>
    <t xml:space="preserve">Прием  </t>
  </si>
  <si>
    <t>Блюдо</t>
  </si>
  <si>
    <t xml:space="preserve">Диетический </t>
  </si>
  <si>
    <t>Выход, гр.</t>
  </si>
  <si>
    <t>Калорийность</t>
  </si>
  <si>
    <t xml:space="preserve"> пищи</t>
  </si>
  <si>
    <t>режим</t>
  </si>
  <si>
    <t>ясли</t>
  </si>
  <si>
    <t>сад</t>
  </si>
  <si>
    <t>Завтрак</t>
  </si>
  <si>
    <t>Дети</t>
  </si>
  <si>
    <t>Батон с маслом</t>
  </si>
  <si>
    <t>20/5</t>
  </si>
  <si>
    <t>20/7</t>
  </si>
  <si>
    <t>всего</t>
  </si>
  <si>
    <t>363</t>
  </si>
  <si>
    <t>419</t>
  </si>
  <si>
    <t>Завтрак 2</t>
  </si>
  <si>
    <t>Обед</t>
  </si>
  <si>
    <t>Полдник</t>
  </si>
  <si>
    <t>Ужин</t>
  </si>
  <si>
    <t>200</t>
  </si>
  <si>
    <t>хлеб на день</t>
  </si>
  <si>
    <t>Хлеб ржаной</t>
  </si>
  <si>
    <t>Хлеб пшеничный</t>
  </si>
  <si>
    <t>60</t>
  </si>
  <si>
    <t>Всего за день кКалл</t>
  </si>
  <si>
    <t>кофейнный напиток с молоком</t>
  </si>
  <si>
    <t>молоко</t>
  </si>
  <si>
    <t>170</t>
  </si>
  <si>
    <t>Чай с лимоном</t>
  </si>
  <si>
    <t>20</t>
  </si>
  <si>
    <t>Заведующий МБДОУ д/с № 82</t>
  </si>
  <si>
    <t>печенье</t>
  </si>
  <si>
    <t>Сок</t>
  </si>
  <si>
    <t>Каша манная молочная</t>
  </si>
  <si>
    <t>Сыр</t>
  </si>
  <si>
    <t>8</t>
  </si>
  <si>
    <t>Борщ со сметаной</t>
  </si>
  <si>
    <t>Макаронник с мясом</t>
  </si>
  <si>
    <t>кукуруза консерв.</t>
  </si>
  <si>
    <t>Компот из с/ф</t>
  </si>
  <si>
    <t>Суп рисовый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</si>
</sst>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1" fontId="1" fillId="0" borderId="0" xfId="0" applyNumberFormat="1" applyFont="1" applyProtection="1">
      <protection locked="0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49" fontId="1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0" borderId="16" xfId="0" applyFont="1" applyBorder="1"/>
    <xf numFmtId="0" fontId="1" fillId="2" borderId="17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49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Border="1"/>
    <xf numFmtId="0" fontId="1" fillId="3" borderId="22" xfId="0" applyFont="1" applyFill="1" applyBorder="1" applyAlignment="1" applyProtection="1">
      <alignment wrapText="1"/>
      <protection locked="0"/>
    </xf>
    <xf numFmtId="0" fontId="1" fillId="3" borderId="23" xfId="0" applyFont="1" applyFill="1" applyBorder="1" applyAlignment="1" applyProtection="1">
      <alignment horizontal="center" vertical="top" wrapText="1"/>
      <protection locked="0"/>
    </xf>
    <xf numFmtId="0" fontId="1" fillId="3" borderId="24" xfId="0" applyFont="1" applyFill="1" applyBorder="1" applyAlignment="1" applyProtection="1">
      <alignment horizontal="center" vertical="top" wrapText="1"/>
      <protection locked="0"/>
    </xf>
    <xf numFmtId="49" fontId="1" fillId="3" borderId="25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0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49" fontId="1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horizontal="left" vertical="top" wrapText="1"/>
      <protection locked="0"/>
    </xf>
    <xf numFmtId="49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3" xfId="0" applyFont="1" applyFill="1" applyBorder="1" applyAlignment="1">
      <alignment horizontal="left"/>
    </xf>
    <xf numFmtId="0" fontId="1" fillId="2" borderId="23" xfId="0" applyFont="1" applyFill="1" applyBorder="1" applyAlignment="1" applyProtection="1">
      <alignment horizontal="center" vertical="top" wrapText="1"/>
      <protection locked="0"/>
    </xf>
    <xf numFmtId="0" fontId="1" fillId="2" borderId="24" xfId="0" applyFont="1" applyFill="1" applyBorder="1" applyAlignment="1" applyProtection="1">
      <alignment horizontal="center" vertical="top" wrapText="1"/>
      <protection locked="0"/>
    </xf>
    <xf numFmtId="49" fontId="1" fillId="2" borderId="25" xfId="0" applyNumberFormat="1" applyFont="1" applyFill="1" applyBorder="1" applyAlignment="1" applyProtection="1">
      <alignment horizontal="center" vertical="center"/>
      <protection locked="0"/>
    </xf>
    <xf numFmtId="2" fontId="1" fillId="2" borderId="10" xfId="0" applyNumberFormat="1" applyFont="1" applyFill="1" applyBorder="1" applyAlignment="1" applyProtection="1">
      <alignment horizontal="center" vertical="center"/>
      <protection locked="0"/>
    </xf>
    <xf numFmtId="49" fontId="1" fillId="2" borderId="10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0" fontId="1" fillId="2" borderId="26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28" xfId="0" applyFont="1" applyFill="1" applyBorder="1" applyAlignment="1" applyProtection="1">
      <alignment horizontal="center" vertical="center" wrapText="1"/>
      <protection locked="0"/>
    </xf>
    <xf numFmtId="49" fontId="1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Border="1"/>
    <xf numFmtId="0" fontId="1" fillId="2" borderId="4" xfId="0" applyFont="1" applyFill="1" applyBorder="1" applyAlignment="1">
      <alignment horizontal="left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49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center" wrapText="1"/>
      <protection locked="0"/>
    </xf>
    <xf numFmtId="49" fontId="1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29" xfId="0" applyFont="1" applyFill="1" applyBorder="1" applyAlignment="1" applyProtection="1">
      <alignment wrapText="1"/>
      <protection locked="0"/>
    </xf>
    <xf numFmtId="49" fontId="1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1" fillId="2" borderId="32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0" fontId="1" fillId="2" borderId="33" xfId="0" applyFont="1" applyFill="1" applyBorder="1" applyAlignment="1" applyProtection="1">
      <alignment horizontal="center" vertical="top" wrapText="1"/>
      <protection locked="0"/>
    </xf>
    <xf numFmtId="49" fontId="1" fillId="2" borderId="32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4" xfId="0" applyFont="1" applyFill="1" applyBorder="1" applyAlignment="1" applyProtection="1">
      <alignment horizontal="center" vertical="center" wrapText="1"/>
      <protection locked="0"/>
    </xf>
    <xf numFmtId="0" fontId="1" fillId="2" borderId="35" xfId="0" applyFont="1" applyFill="1" applyBorder="1" applyAlignment="1" applyProtection="1">
      <alignment horizontal="center" vertical="center" wrapText="1"/>
      <protection locked="0"/>
    </xf>
    <xf numFmtId="0" fontId="1" fillId="2" borderId="21" xfId="0" applyFont="1" applyFill="1" applyBorder="1" applyAlignment="1" applyProtection="1">
      <alignment vertical="top" wrapText="1"/>
      <protection locked="0"/>
    </xf>
    <xf numFmtId="0" fontId="1" fillId="0" borderId="16" xfId="0" applyFont="1" applyBorder="1" applyAlignment="1">
      <alignment vertical="top"/>
    </xf>
    <xf numFmtId="1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27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0" borderId="30" xfId="0" applyFont="1" applyBorder="1" applyAlignment="1">
      <alignment horizontal="center" wrapText="1"/>
    </xf>
    <xf numFmtId="0" fontId="1" fillId="0" borderId="3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D18" sqref="D18"/>
    </sheetView>
  </sheetViews>
  <sheetFormatPr defaultRowHeight="15" x14ac:dyDescent="0.25"/>
  <cols>
    <col min="1" max="1" width="10.5703125" customWidth="1"/>
    <col min="2" max="2" width="20.28515625" customWidth="1"/>
    <col min="7" max="7" width="10.42578125" customWidth="1"/>
    <col min="8" max="8" width="10.85546875" customWidth="1"/>
  </cols>
  <sheetData>
    <row r="1" spans="1:8" ht="15.75" x14ac:dyDescent="0.25">
      <c r="A1" s="1"/>
      <c r="B1" s="1"/>
      <c r="C1" s="1"/>
      <c r="D1" s="1"/>
      <c r="E1" s="1"/>
      <c r="F1" s="1"/>
      <c r="G1" s="1" t="s">
        <v>0</v>
      </c>
      <c r="H1" s="1"/>
    </row>
    <row r="2" spans="1:8" ht="15.75" x14ac:dyDescent="0.25">
      <c r="A2" s="1"/>
      <c r="B2" s="1"/>
      <c r="C2" s="1"/>
      <c r="D2" s="1" t="s">
        <v>35</v>
      </c>
      <c r="E2" s="1"/>
      <c r="F2" s="1"/>
      <c r="G2" s="1"/>
      <c r="H2" s="1"/>
    </row>
    <row r="3" spans="1:8" ht="15.75" x14ac:dyDescent="0.25">
      <c r="A3" s="1"/>
      <c r="B3" s="1"/>
      <c r="C3" s="1"/>
      <c r="D3" s="1" t="s">
        <v>1</v>
      </c>
      <c r="E3" s="1"/>
      <c r="F3" s="1"/>
      <c r="G3" s="1"/>
      <c r="H3" s="1"/>
    </row>
    <row r="4" spans="1:8" ht="15.75" x14ac:dyDescent="0.25">
      <c r="A4" s="1"/>
      <c r="B4" s="1"/>
      <c r="C4" s="1"/>
      <c r="D4" s="1"/>
      <c r="E4" s="1"/>
      <c r="F4" s="1"/>
      <c r="G4" s="1"/>
      <c r="H4" s="1"/>
    </row>
    <row r="5" spans="1:8" ht="15.75" x14ac:dyDescent="0.25">
      <c r="A5" s="1"/>
      <c r="B5" s="2"/>
      <c r="C5" s="2"/>
      <c r="D5" s="3" t="s">
        <v>2</v>
      </c>
      <c r="E5" s="1"/>
      <c r="F5" s="1"/>
      <c r="G5" s="1"/>
      <c r="H5" s="1"/>
    </row>
    <row r="6" spans="1:8" ht="16.5" thickBot="1" x14ac:dyDescent="0.3">
      <c r="A6" s="1"/>
      <c r="B6" s="1"/>
      <c r="C6" s="1"/>
      <c r="D6" s="1"/>
      <c r="E6" s="1"/>
      <c r="F6" s="1"/>
      <c r="G6" s="1"/>
      <c r="H6" s="1"/>
    </row>
    <row r="7" spans="1:8" ht="16.5" thickBot="1" x14ac:dyDescent="0.3">
      <c r="A7" s="4" t="s">
        <v>3</v>
      </c>
      <c r="B7" s="5" t="s">
        <v>4</v>
      </c>
      <c r="C7" s="6" t="s">
        <v>5</v>
      </c>
      <c r="D7" s="7"/>
      <c r="E7" s="78" t="s">
        <v>6</v>
      </c>
      <c r="F7" s="79"/>
      <c r="G7" s="78" t="s">
        <v>7</v>
      </c>
      <c r="H7" s="80"/>
    </row>
    <row r="8" spans="1:8" ht="16.5" thickBot="1" x14ac:dyDescent="0.3">
      <c r="A8" s="8" t="s">
        <v>8</v>
      </c>
      <c r="B8" s="8"/>
      <c r="C8" s="81" t="s">
        <v>9</v>
      </c>
      <c r="D8" s="82"/>
      <c r="E8" s="9" t="s">
        <v>10</v>
      </c>
      <c r="F8" s="10" t="s">
        <v>11</v>
      </c>
      <c r="G8" s="9" t="s">
        <v>10</v>
      </c>
      <c r="H8" s="9" t="s">
        <v>11</v>
      </c>
    </row>
    <row r="9" spans="1:8" ht="32.25" thickBot="1" x14ac:dyDescent="0.3">
      <c r="A9" s="11" t="s">
        <v>12</v>
      </c>
      <c r="B9" s="41" t="s">
        <v>38</v>
      </c>
      <c r="C9" s="83" t="s">
        <v>13</v>
      </c>
      <c r="D9" s="84"/>
      <c r="E9" s="13">
        <v>180</v>
      </c>
      <c r="F9" s="14">
        <v>200</v>
      </c>
      <c r="G9" s="15">
        <v>149.1</v>
      </c>
      <c r="H9" s="15">
        <v>165.7</v>
      </c>
    </row>
    <row r="10" spans="1:8" ht="16.5" thickBot="1" x14ac:dyDescent="0.3">
      <c r="A10" s="16"/>
      <c r="B10" s="17" t="s">
        <v>14</v>
      </c>
      <c r="C10" s="18"/>
      <c r="D10" s="19"/>
      <c r="E10" s="20" t="s">
        <v>15</v>
      </c>
      <c r="F10" s="21" t="s">
        <v>16</v>
      </c>
      <c r="G10" s="15">
        <v>85.8</v>
      </c>
      <c r="H10" s="15">
        <v>99.1</v>
      </c>
    </row>
    <row r="11" spans="1:8" ht="16.5" thickBot="1" x14ac:dyDescent="0.3">
      <c r="A11" s="16"/>
      <c r="B11" s="22" t="s">
        <v>39</v>
      </c>
      <c r="C11" s="18"/>
      <c r="D11" s="19"/>
      <c r="E11" s="23">
        <v>6</v>
      </c>
      <c r="F11" s="21" t="s">
        <v>40</v>
      </c>
      <c r="G11" s="15">
        <v>21.78</v>
      </c>
      <c r="H11" s="15">
        <v>29.04</v>
      </c>
    </row>
    <row r="12" spans="1:8" ht="32.25" thickBot="1" x14ac:dyDescent="0.3">
      <c r="A12" s="16"/>
      <c r="B12" s="73" t="s">
        <v>30</v>
      </c>
      <c r="C12" s="18"/>
      <c r="D12" s="19"/>
      <c r="E12" s="20">
        <v>150</v>
      </c>
      <c r="F12" s="21">
        <v>180</v>
      </c>
      <c r="G12" s="15">
        <v>84.1</v>
      </c>
      <c r="H12" s="15">
        <v>101</v>
      </c>
    </row>
    <row r="13" spans="1:8" ht="16.5" thickBot="1" x14ac:dyDescent="0.3">
      <c r="A13" s="24"/>
      <c r="B13" s="25" t="s">
        <v>17</v>
      </c>
      <c r="C13" s="26"/>
      <c r="D13" s="27"/>
      <c r="E13" s="28" t="s">
        <v>18</v>
      </c>
      <c r="F13" s="28" t="s">
        <v>19</v>
      </c>
      <c r="G13" s="29">
        <f>G9+G10+G11+G12</f>
        <v>340.78</v>
      </c>
      <c r="H13" s="29">
        <f>H9+H10+H11+H12</f>
        <v>394.84</v>
      </c>
    </row>
    <row r="14" spans="1:8" ht="16.5" thickBot="1" x14ac:dyDescent="0.3">
      <c r="A14" s="11" t="s">
        <v>20</v>
      </c>
      <c r="B14" s="12"/>
      <c r="C14" s="30"/>
      <c r="D14" s="31"/>
      <c r="E14" s="23"/>
      <c r="F14" s="32"/>
      <c r="G14" s="15"/>
      <c r="H14" s="15"/>
    </row>
    <row r="15" spans="1:8" ht="16.5" thickBot="1" x14ac:dyDescent="0.3">
      <c r="A15" s="16"/>
      <c r="B15" s="33" t="s">
        <v>37</v>
      </c>
      <c r="C15" s="18"/>
      <c r="D15" s="19"/>
      <c r="E15" s="23">
        <v>100</v>
      </c>
      <c r="F15" s="34" t="s">
        <v>24</v>
      </c>
      <c r="G15" s="15">
        <v>42</v>
      </c>
      <c r="H15" s="15">
        <v>84</v>
      </c>
    </row>
    <row r="16" spans="1:8" ht="16.5" thickBot="1" x14ac:dyDescent="0.3">
      <c r="A16" s="24"/>
      <c r="B16" s="35"/>
      <c r="C16" s="36"/>
      <c r="D16" s="37"/>
      <c r="E16" s="23"/>
      <c r="F16" s="38"/>
      <c r="G16" s="39"/>
      <c r="H16" s="40"/>
    </row>
    <row r="17" spans="1:8" ht="24.75" customHeight="1" thickBot="1" x14ac:dyDescent="0.3">
      <c r="A17" s="11" t="s">
        <v>21</v>
      </c>
      <c r="B17" s="41" t="s">
        <v>41</v>
      </c>
      <c r="C17" s="30"/>
      <c r="D17" s="31"/>
      <c r="E17" s="23">
        <v>180</v>
      </c>
      <c r="F17" s="42">
        <v>200</v>
      </c>
      <c r="G17" s="15">
        <v>104.4</v>
      </c>
      <c r="H17" s="15">
        <v>115.6</v>
      </c>
    </row>
    <row r="18" spans="1:8" ht="32.25" thickBot="1" x14ac:dyDescent="0.3">
      <c r="A18" s="16"/>
      <c r="B18" s="41" t="s">
        <v>42</v>
      </c>
      <c r="C18" s="18"/>
      <c r="D18" s="19"/>
      <c r="E18" s="23">
        <v>150</v>
      </c>
      <c r="F18" s="42">
        <v>200</v>
      </c>
      <c r="G18" s="15">
        <v>264.3</v>
      </c>
      <c r="H18" s="15">
        <v>286.5</v>
      </c>
    </row>
    <row r="19" spans="1:8" ht="16.5" thickBot="1" x14ac:dyDescent="0.3">
      <c r="A19" s="16"/>
      <c r="B19" s="76" t="s">
        <v>43</v>
      </c>
      <c r="C19" s="18"/>
      <c r="D19" s="19"/>
      <c r="E19" s="23">
        <v>40</v>
      </c>
      <c r="F19" s="77">
        <v>60</v>
      </c>
      <c r="G19" s="15">
        <v>23.2</v>
      </c>
      <c r="H19" s="15">
        <v>34.799999999999997</v>
      </c>
    </row>
    <row r="20" spans="1:8" ht="16.5" thickBot="1" x14ac:dyDescent="0.3">
      <c r="A20" s="16"/>
      <c r="B20" s="76" t="s">
        <v>44</v>
      </c>
      <c r="C20" s="18"/>
      <c r="D20" s="19"/>
      <c r="E20" s="23">
        <v>150</v>
      </c>
      <c r="F20" s="77">
        <v>180</v>
      </c>
      <c r="G20" s="15">
        <v>77.599999999999994</v>
      </c>
      <c r="H20" s="15">
        <v>93.2</v>
      </c>
    </row>
    <row r="21" spans="1:8" ht="15.75" x14ac:dyDescent="0.25">
      <c r="A21" s="16"/>
      <c r="B21" s="22"/>
      <c r="C21" s="18"/>
      <c r="D21" s="19"/>
      <c r="E21" s="23"/>
      <c r="F21" s="75"/>
      <c r="G21" s="23"/>
      <c r="H21" s="23"/>
    </row>
    <row r="22" spans="1:8" ht="16.5" thickBot="1" x14ac:dyDescent="0.3">
      <c r="A22" s="24"/>
      <c r="B22" s="25" t="s">
        <v>17</v>
      </c>
      <c r="C22" s="26"/>
      <c r="D22" s="27"/>
      <c r="E22" s="43"/>
      <c r="F22" s="43"/>
      <c r="G22" s="43">
        <f>G17+G18+G19</f>
        <v>391.90000000000003</v>
      </c>
      <c r="H22" s="43">
        <f>H17+H18+H19</f>
        <v>436.90000000000003</v>
      </c>
    </row>
    <row r="23" spans="1:8" ht="16.5" thickBot="1" x14ac:dyDescent="0.3">
      <c r="A23" s="11" t="s">
        <v>22</v>
      </c>
      <c r="B23" s="44" t="s">
        <v>31</v>
      </c>
      <c r="C23" s="45"/>
      <c r="D23" s="46"/>
      <c r="E23" s="47">
        <v>150</v>
      </c>
      <c r="F23" s="48" t="s">
        <v>32</v>
      </c>
      <c r="G23" s="49">
        <v>88.5</v>
      </c>
      <c r="H23" s="49">
        <v>100.3</v>
      </c>
    </row>
    <row r="24" spans="1:8" ht="16.5" thickBot="1" x14ac:dyDescent="0.3">
      <c r="A24" s="50"/>
      <c r="B24" s="51" t="s">
        <v>36</v>
      </c>
      <c r="C24" s="52"/>
      <c r="D24" s="53"/>
      <c r="E24" s="54">
        <v>20</v>
      </c>
      <c r="F24" s="55" t="s">
        <v>34</v>
      </c>
      <c r="G24" s="15">
        <v>83.4</v>
      </c>
      <c r="H24" s="15">
        <v>83.4</v>
      </c>
    </row>
    <row r="25" spans="1:8" ht="16.5" thickBot="1" x14ac:dyDescent="0.3">
      <c r="A25" s="50"/>
      <c r="B25" s="25" t="s">
        <v>17</v>
      </c>
      <c r="C25" s="56"/>
      <c r="D25" s="57"/>
      <c r="E25" s="58">
        <f>E23+E24</f>
        <v>170</v>
      </c>
      <c r="F25" s="59">
        <f t="shared" ref="F25:H25" si="0">F23+F24</f>
        <v>190</v>
      </c>
      <c r="G25" s="58">
        <f t="shared" si="0"/>
        <v>171.9</v>
      </c>
      <c r="H25" s="58">
        <f t="shared" si="0"/>
        <v>183.7</v>
      </c>
    </row>
    <row r="26" spans="1:8" ht="32.25" thickBot="1" x14ac:dyDescent="0.3">
      <c r="A26" s="74" t="s">
        <v>23</v>
      </c>
      <c r="B26" s="60" t="s">
        <v>45</v>
      </c>
      <c r="C26" s="18"/>
      <c r="D26" s="19"/>
      <c r="E26" s="13">
        <v>180</v>
      </c>
      <c r="F26" s="14" t="s">
        <v>24</v>
      </c>
      <c r="G26" s="61">
        <v>212.4</v>
      </c>
      <c r="H26" s="61">
        <v>236</v>
      </c>
    </row>
    <row r="27" spans="1:8" ht="16.5" hidden="1" thickBot="1" x14ac:dyDescent="0.3">
      <c r="A27" s="16"/>
      <c r="B27" s="62"/>
      <c r="C27" s="18"/>
      <c r="D27" s="19"/>
      <c r="E27" s="13"/>
      <c r="F27" s="34"/>
      <c r="G27" s="15"/>
      <c r="H27" s="15"/>
    </row>
    <row r="28" spans="1:8" ht="16.5" thickBot="1" x14ac:dyDescent="0.3">
      <c r="A28" s="16"/>
      <c r="B28" s="22" t="s">
        <v>33</v>
      </c>
      <c r="C28" s="18"/>
      <c r="D28" s="19"/>
      <c r="E28" s="23">
        <v>150</v>
      </c>
      <c r="F28" s="63">
        <v>200</v>
      </c>
      <c r="G28" s="15">
        <v>64</v>
      </c>
      <c r="H28" s="15">
        <v>96</v>
      </c>
    </row>
    <row r="29" spans="1:8" ht="16.5" thickBot="1" x14ac:dyDescent="0.3">
      <c r="A29" s="24"/>
      <c r="B29" s="25" t="s">
        <v>17</v>
      </c>
      <c r="C29" s="64"/>
      <c r="D29" s="65"/>
      <c r="E29" s="43">
        <v>150</v>
      </c>
      <c r="F29" s="43">
        <v>200</v>
      </c>
      <c r="G29" s="43">
        <f>G26+G28+G27</f>
        <v>276.39999999999998</v>
      </c>
      <c r="H29" s="43">
        <f>H26+H28+H27</f>
        <v>332</v>
      </c>
    </row>
    <row r="30" spans="1:8" ht="16.5" thickBot="1" x14ac:dyDescent="0.3">
      <c r="A30" s="85" t="s">
        <v>25</v>
      </c>
      <c r="B30" s="17" t="s">
        <v>26</v>
      </c>
      <c r="C30" s="18"/>
      <c r="D30" s="19"/>
      <c r="E30" s="23">
        <v>40</v>
      </c>
      <c r="F30" s="21">
        <v>50</v>
      </c>
      <c r="G30" s="15">
        <v>83.2</v>
      </c>
      <c r="H30" s="15">
        <v>121</v>
      </c>
    </row>
    <row r="31" spans="1:8" ht="16.5" thickBot="1" x14ac:dyDescent="0.3">
      <c r="A31" s="86"/>
      <c r="B31" s="17" t="s">
        <v>27</v>
      </c>
      <c r="C31" s="18"/>
      <c r="D31" s="19"/>
      <c r="E31" s="23">
        <v>40</v>
      </c>
      <c r="F31" s="63" t="s">
        <v>28</v>
      </c>
      <c r="G31" s="15">
        <v>96.8</v>
      </c>
      <c r="H31" s="15">
        <v>143</v>
      </c>
    </row>
    <row r="32" spans="1:8" ht="16.5" thickBot="1" x14ac:dyDescent="0.3">
      <c r="A32" s="66" t="s">
        <v>29</v>
      </c>
      <c r="B32" s="67"/>
      <c r="C32" s="68"/>
      <c r="D32" s="69"/>
      <c r="E32" s="23"/>
      <c r="F32" s="70"/>
      <c r="G32" s="71">
        <f>G31+G30+G29+G25+G22+G15+G13</f>
        <v>1402.98</v>
      </c>
      <c r="H32" s="72">
        <f>H31+H30+H29+H25+H22+H15+H13</f>
        <v>1695.44</v>
      </c>
    </row>
  </sheetData>
  <mergeCells count="5">
    <mergeCell ref="E7:F7"/>
    <mergeCell ref="G7:H7"/>
    <mergeCell ref="C8:D8"/>
    <mergeCell ref="C9:D9"/>
    <mergeCell ref="A30:A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2025-08-12T07:28:01Z</cp:lastPrinted>
  <dcterms:created xsi:type="dcterms:W3CDTF">2022-12-16T06:32:29Z</dcterms:created>
  <dcterms:modified xsi:type="dcterms:W3CDTF">2025-08-12T07:28:24Z</dcterms:modified>
</cp:coreProperties>
</file>